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EAEPE_FF!$B$1:$H$56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6" i="1"/>
  <c r="H44" i="1" l="1"/>
  <c r="H41" i="1"/>
  <c r="H38" i="1"/>
  <c r="H37" i="1"/>
  <c r="H35" i="1"/>
  <c r="H32" i="1"/>
  <c r="H30" i="1"/>
  <c r="H26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<sst xmlns="http://schemas.openxmlformats.org/spreadsheetml/2006/main" count="52" uniqueCount="52">
  <si>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</si>
  <si>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</si>
  <si>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</si>
  <si>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</si>
  <si>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</si>
  <si>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</si>
  <si>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</si>
  <si>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</si>
  <si>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</si>
  <si>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</si>
  <si>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</si>
  <si>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</si>
  <si>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</si>
  <si>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</si>
  <si>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</si>
  <si>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</si>
  <si>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</si>
  <si>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</si>
  <si>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</si>
  <si>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</si>
  <si>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</si>
  <si>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</si>
  <si>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</si>
  <si>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</si>
  <si>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</si>
  <si>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</si>
  <si>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</si>
  <si>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</si>
  <si>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</si>
  <si>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</si>
  <si>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</si>
  <si>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</si>
  <si>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</si>
  <si>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</si>
  <si>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</si>
  <si>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</si>
  <si>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</si>
  <si>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</si>
  <si>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</si>
  <si>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</si>
  <si>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</si>
  <si>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</si>
  <si>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</si>
  <si>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</si>
  <si>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</si>
  <si>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Pensiones Civiles del Estado de Chihuahua</t>
  </si>
  <si>
    <t>Del 01 de enero al 31 de diciembre del 2022</t>
  </si>
  <si>
    <t>Bajo protesta de decir verdad declaramos que los Estados Financieros y sus Notas son razonablemente correctos y responsabilidad del emisor</t>
  </si>
  <si>
    <t>Lic. Francisco Hugo Gutiérrez Dávila</t>
  </si>
  <si>
    <t>Director General</t>
  </si>
  <si>
    <t>C.P.C. Gilberto Montañez Pérez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</si>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</sst>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2325158</xdr:colOff>
      <xdr:row>54</xdr:row>
      <xdr:rowOff>0</xdr:rowOff>
    </xdr:from>
    <xdr:to>
      <xdr:col>6</xdr:col>
      <xdr:colOff>1152525</xdr:colOff>
      <xdr:row>54</xdr:row>
      <xdr:rowOff>13759</xdr:rowOff>
    </xdr:to>
    <xdr:cxnSp macro="">
      <xdr:nvCxnSpPr>
        <xdr:cNvPr id="2" name="Conector recto 1"/>
        <xdr:cNvCxnSpPr/>
      </xdr:nvCxnSpPr>
      <xdr:spPr>
        <a:xfrm flipV="1">
          <a:off x="4573058" y="24765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53</xdr:row>
      <xdr:rowOff>180975</xdr:rowOff>
    </xdr:from>
    <xdr:to>
      <xdr:col>1</xdr:col>
      <xdr:colOff>2562225</xdr:colOff>
      <xdr:row>54</xdr:row>
      <xdr:rowOff>13760</xdr:rowOff>
    </xdr:to>
    <xdr:cxnSp macro="">
      <xdr:nvCxnSpPr>
        <xdr:cNvPr id="3" name="Conector recto 2"/>
        <xdr:cNvCxnSpPr/>
      </xdr:nvCxnSpPr>
      <xdr:spPr>
        <a:xfrm flipV="1">
          <a:off x="238125" y="11068050"/>
          <a:ext cx="2571750" cy="23285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33" zoomScaleNormal="100" workbookViewId="0">
      <selection activeCell="D57" sqref="D57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4" width="19.140625" style="1" bestFit="1" customWidth="1"/>
    <col min="5" max="5" width="20.140625" style="1" bestFit="1" customWidth="1"/>
    <col min="6" max="7" width="19.42578125" style="1" bestFit="1" customWidth="1"/>
    <col min="8" max="8" width="16.5703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6" t="s">
        <v>45</v>
      </c>
      <c r="C2" s="37"/>
      <c r="D2" s="37"/>
      <c r="E2" s="37"/>
      <c r="F2" s="37"/>
      <c r="G2" s="37"/>
      <c r="H2" s="38"/>
      <c r="I2" s="29" t="s">
        <v>0</v>
      </c>
      <c r="J2" s="30"/>
      <c r="K2" s="28"/>
    </row>
    <row r="3" spans="2:11" x14ac:dyDescent="0.25">
      <c r="B3" s="46" t="s">
        <v>1</v>
      </c>
      <c r="C3" s="47"/>
      <c r="D3" s="47"/>
      <c r="E3" s="47"/>
      <c r="F3" s="47"/>
      <c r="G3" s="47"/>
      <c r="H3" s="48"/>
    </row>
    <row r="4" spans="2:11" x14ac:dyDescent="0.25">
      <c r="B4" s="46" t="s">
        <v>2</v>
      </c>
      <c r="C4" s="47"/>
      <c r="D4" s="47"/>
      <c r="E4" s="47"/>
      <c r="F4" s="47"/>
      <c r="G4" s="47"/>
      <c r="H4" s="48"/>
    </row>
    <row r="5" spans="2:11" ht="15.75" thickBot="1" x14ac:dyDescent="0.3">
      <c r="B5" s="43" t="s">
        <v>46</v>
      </c>
      <c r="C5" s="44"/>
      <c r="D5" s="44"/>
      <c r="E5" s="44"/>
      <c r="F5" s="44"/>
      <c r="G5" s="44"/>
      <c r="H5" s="45"/>
    </row>
    <row r="6" spans="2:11" ht="15.75" thickBot="1" x14ac:dyDescent="0.3">
      <c r="B6" s="49" t="s">
        <v>3</v>
      </c>
      <c r="C6" s="39" t="s">
        <v>4</v>
      </c>
      <c r="D6" s="39"/>
      <c r="E6" s="39"/>
      <c r="F6" s="39"/>
      <c r="G6" s="40"/>
      <c r="H6" s="41" t="s">
        <v>5</v>
      </c>
    </row>
    <row r="7" spans="2:11" ht="24.75" thickBot="1" x14ac:dyDescent="0.3">
      <c r="B7" s="50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2"/>
    </row>
    <row r="8" spans="2:11" ht="16.5" customHeight="1" thickBot="1" x14ac:dyDescent="0.3">
      <c r="B8" s="51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5646979702.7600002</v>
      </c>
      <c r="D20" s="17">
        <f>SUM(D21:D27)</f>
        <v>4548005564.7199993</v>
      </c>
      <c r="E20" s="17">
        <f t="shared" ref="E20:E27" si="2">C20+D20</f>
        <v>10194985267.48</v>
      </c>
      <c r="F20" s="17">
        <f>SUM(F21:F27)</f>
        <v>10126521468.41</v>
      </c>
      <c r="G20" s="17">
        <f>SUM(G21:G27)</f>
        <v>10126521468.41</v>
      </c>
      <c r="H20" s="17">
        <f t="shared" ref="H20:H27" si="3">E20-F20</f>
        <v>68463799.069999695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1382247063.8399999</v>
      </c>
      <c r="D23" s="15">
        <f>1115796952.34+20603831.76</f>
        <v>1136400784.0999999</v>
      </c>
      <c r="E23" s="18">
        <f t="shared" si="2"/>
        <v>2518647847.9399996</v>
      </c>
      <c r="F23" s="15">
        <v>2376502901.4200001</v>
      </c>
      <c r="G23" s="15">
        <v>2376502901.4200001</v>
      </c>
      <c r="H23" s="18">
        <f t="shared" si="3"/>
        <v>142144946.5199995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4250785098.1999998</v>
      </c>
      <c r="D26" s="15">
        <f>1848127618.72+1563477161.9</f>
        <v>3411604780.6199999</v>
      </c>
      <c r="E26" s="18">
        <f t="shared" si="2"/>
        <v>7662389878.8199997</v>
      </c>
      <c r="F26" s="15">
        <v>7744867796.2800007</v>
      </c>
      <c r="G26" s="15">
        <v>7744867796.2800007</v>
      </c>
      <c r="H26" s="18">
        <f t="shared" si="3"/>
        <v>-82477917.460000992</v>
      </c>
    </row>
    <row r="27" spans="2:8" x14ac:dyDescent="0.25">
      <c r="B27" s="12" t="s">
        <v>29</v>
      </c>
      <c r="C27" s="15">
        <v>13947540.720000001</v>
      </c>
      <c r="D27" s="15">
        <v>0</v>
      </c>
      <c r="E27" s="18">
        <f t="shared" si="2"/>
        <v>13947540.720000001</v>
      </c>
      <c r="F27" s="15">
        <v>5150770.7100000009</v>
      </c>
      <c r="G27" s="15">
        <v>5150770.7100000009</v>
      </c>
      <c r="H27" s="18">
        <f t="shared" si="3"/>
        <v>8796770.0099999998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5646979702.7600002</v>
      </c>
      <c r="D46" s="9">
        <f>SUM(D40,D29,D20,D10)</f>
        <v>4548005564.7199993</v>
      </c>
      <c r="E46" s="9">
        <f>C46+D46</f>
        <v>10194985267.48</v>
      </c>
      <c r="F46" s="9">
        <f>SUM(F40,F29,F10,F20)</f>
        <v>10126521468.41</v>
      </c>
      <c r="G46" s="9">
        <f>SUM(G40,G29,G20,G10)</f>
        <v>10126521468.41</v>
      </c>
      <c r="H46" s="9">
        <f>E46-F46</f>
        <v>68463799.069999695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31" t="s">
        <v>47</v>
      </c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B54" s="32"/>
      <c r="C54" s="27"/>
      <c r="D54" s="27"/>
      <c r="E54" s="27"/>
      <c r="F54" s="24"/>
      <c r="G54" s="27"/>
      <c r="H54" s="27"/>
    </row>
    <row r="55" spans="2:8" s="26" customFormat="1" ht="15" customHeight="1" x14ac:dyDescent="0.25">
      <c r="B55" s="33" t="s">
        <v>48</v>
      </c>
      <c r="F55" s="34" t="s">
        <v>50</v>
      </c>
    </row>
    <row r="56" spans="2:8" s="26" customFormat="1" ht="15" customHeight="1" x14ac:dyDescent="0.25">
      <c r="B56" s="33" t="s">
        <v>49</v>
      </c>
      <c r="F56" s="35" t="s">
        <v>51</v>
      </c>
    </row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2023-02-02T19:24:00Z</cp:lastPrinted>
  <dcterms:created xsi:type="dcterms:W3CDTF">2019-12-05T18:14:36Z</dcterms:created>
  <dcterms:modified xsi:type="dcterms:W3CDTF">2023-02-02T19:24:05Z</dcterms:modified>
</cp:coreProperties>
</file>